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25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Лист1!$8:$10</definedName>
  </definedNames>
  <calcPr calcId="145621"/>
</workbook>
</file>

<file path=xl/calcChain.xml><?xml version="1.0" encoding="utf-8"?>
<calcChain xmlns="http://schemas.openxmlformats.org/spreadsheetml/2006/main">
  <c r="G27" i="1" l="1"/>
  <c r="F27" i="1"/>
  <c r="E27" i="1"/>
  <c r="G59" i="1"/>
  <c r="F59" i="1"/>
  <c r="E59" i="1"/>
  <c r="D59" i="1"/>
  <c r="D27" i="1"/>
  <c r="D15" i="1"/>
  <c r="G18" i="1"/>
  <c r="F18" i="1"/>
  <c r="E18" i="1"/>
  <c r="D18" i="1"/>
  <c r="F56" i="1" l="1"/>
  <c r="F53" i="1"/>
  <c r="F50" i="1"/>
  <c r="F36" i="1"/>
  <c r="F33" i="1"/>
  <c r="F22" i="1"/>
  <c r="F60" i="1" l="1"/>
  <c r="G22" i="1"/>
  <c r="E22" i="1"/>
  <c r="D22" i="1"/>
  <c r="G33" i="1"/>
  <c r="E33" i="1"/>
  <c r="D33" i="1"/>
  <c r="D50" i="1"/>
  <c r="G56" i="1" l="1"/>
  <c r="E56" i="1"/>
  <c r="D56" i="1"/>
  <c r="G53" i="1"/>
  <c r="E53" i="1"/>
  <c r="D53" i="1"/>
  <c r="G50" i="1"/>
  <c r="E50" i="1"/>
  <c r="G36" i="1"/>
  <c r="E36" i="1"/>
  <c r="D36" i="1"/>
  <c r="D60" i="1" s="1"/>
  <c r="E60" i="1" l="1"/>
  <c r="G60" i="1"/>
</calcChain>
</file>

<file path=xl/sharedStrings.xml><?xml version="1.0" encoding="utf-8"?>
<sst xmlns="http://schemas.openxmlformats.org/spreadsheetml/2006/main" count="155" uniqueCount="104">
  <si>
    <t>N п/п</t>
  </si>
  <si>
    <t>Содержание мероприятия</t>
  </si>
  <si>
    <t>Срок реализации</t>
  </si>
  <si>
    <t>Объем расходов на реализацию, тыс. руб.</t>
  </si>
  <si>
    <t>Показатели результативности деятельности</t>
  </si>
  <si>
    <t>1-й год</t>
  </si>
  <si>
    <t>2-й год</t>
  </si>
  <si>
    <t>3-й год</t>
  </si>
  <si>
    <t>Наименование индикатора</t>
  </si>
  <si>
    <t>Единица измерения</t>
  </si>
  <si>
    <t>Значение индикатора</t>
  </si>
  <si>
    <t>Всего по задаче</t>
  </si>
  <si>
    <t>Итого по программе</t>
  </si>
  <si>
    <t>Задача 1                                                       Обеспечение деятельности администрации поселения в целях исполнения полномочий по вопросам местного значения и качественного исполнения должностных обязанностей сотрудниками администрации сельского поселения</t>
  </si>
  <si>
    <t>Целевой индикатор 1                                   соблюдение  нормативов формирования расходов на оплату труда
муниципальных служащих администрации  поселения</t>
  </si>
  <si>
    <t>Целевой индикатор 2                    соблюдение  нормативов формирования расходов на содержание органов местного самоуправления сельского  поселения</t>
  </si>
  <si>
    <t>Целевой индикатор 3                    количество сотрудников администрации поселения, прошедших обучение по программам повышения квалификации</t>
  </si>
  <si>
    <t>2020-2022 годы</t>
  </si>
  <si>
    <t>Задача 2                                                       Обеспечение функционирования резервного фонда администрации сельского поселения</t>
  </si>
  <si>
    <t>Мероприятие 1                                            Управление резервным фондом администрации сельского поселения</t>
  </si>
  <si>
    <t>Целевой индикатор 1                               Техническая инвентаризация и оформление кадастровых паспортов на объекты недвижимости, составляющие муниципальную казну</t>
  </si>
  <si>
    <t>Целевой индикатор 3                                                      Определение рыночной стоимости муниципальных объектов недвижимости</t>
  </si>
  <si>
    <t>1.1</t>
  </si>
  <si>
    <t>1.2</t>
  </si>
  <si>
    <t>1.3</t>
  </si>
  <si>
    <t>1.4</t>
  </si>
  <si>
    <t>2</t>
  </si>
  <si>
    <t>2.1</t>
  </si>
  <si>
    <t>3</t>
  </si>
  <si>
    <t>3.1</t>
  </si>
  <si>
    <t xml:space="preserve">Задача 4                                                        
Осуществление мероприятий в сфере профилактики правонарушений
</t>
  </si>
  <si>
    <t>Мероприятие 1                                            Разработка и утверждение муниципальных правовых актов в сфере профилактики правонарушений</t>
  </si>
  <si>
    <t xml:space="preserve">Мероприятие 2                                           Обеспечение взаимодействия лиц, участвующих в профилактике правонарушений, на территории сельского поселения                                                 </t>
  </si>
  <si>
    <t>4</t>
  </si>
  <si>
    <t>4.1</t>
  </si>
  <si>
    <t>4.2</t>
  </si>
  <si>
    <t>Целевой индикатор 1                                  Количество проведенных профилактических бесед с населением с целью правового просвещения и правового информирования</t>
  </si>
  <si>
    <t>Целевой индикатор 2                                  Снижение количества правонарушений на территории сельского поселения</t>
  </si>
  <si>
    <t>5</t>
  </si>
  <si>
    <t>Целевой индикатор 1                                   Доля размещения НПА подлежащих публикации в редствах массовой информации</t>
  </si>
  <si>
    <t>%</t>
  </si>
  <si>
    <t>Целевой индикатор 2                                  Степень соответствия использования средств резервного фонда администрации сельского поселения утвержденному Порядку</t>
  </si>
  <si>
    <t>Целевой индикатор 1                                  Своевременность исполнения поручений главы администрации поселения о выделении средств из резервного фонда администрации сельского поселения</t>
  </si>
  <si>
    <t>Целевой индикатор 1                                  Выявленние бесхозяйных объектов недвижимости для последующего оформления в муниципальную собственность</t>
  </si>
  <si>
    <t>Мероприятие 1                                            Периодическая печать</t>
  </si>
  <si>
    <t xml:space="preserve">Задача 5                                                        
Размещение нормативных правовых актов сельского поселения подлежащих официальному опубликованию в средствах массовой информации
</t>
  </si>
  <si>
    <t>5.1</t>
  </si>
  <si>
    <t>Задача 6                                                         Развитие доходного потенциала сельского поселения</t>
  </si>
  <si>
    <t>Мероприятие 1                              Проведение мероприятий по мобилизации доходов, в том числе по постановке на налоговый учет объектов недвижимого имущества для привлечения их к налогообложению</t>
  </si>
  <si>
    <t>Целевой индикатор 1                                 Доля налоговых доходов бюджета сельского поселения в общем объеме доходов  бюджета сельского поселения</t>
  </si>
  <si>
    <t>Целевой индикатор 2                                 Количество объектов недвижимого имущества подлежащего постановке на налоговый учет</t>
  </si>
  <si>
    <t>6.1</t>
  </si>
  <si>
    <t>Задача 7                                                         Предоставление иных межбюджетных трансфертов бюджету МР "Износковский район" на исполнение переданных полномочий</t>
  </si>
  <si>
    <t>Мероприятие 1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внешнего муниципального финансового контроля</t>
  </si>
  <si>
    <t>Мероприятие 3 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внутреннего муниципального финансового контроля и контроля в сфере закупок</t>
  </si>
  <si>
    <t>Мероприятие 2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(фин.отдел)</t>
  </si>
  <si>
    <t>Мероприятие 4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(бух.учет)</t>
  </si>
  <si>
    <t>Мероприятие 5 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разработки прогноза социально-экономического развития поселения и осуществления закупок товаров, работ (услуг) для обеспечения муниципальных нужд</t>
  </si>
  <si>
    <t>Мероприятие 6                                             Организация и осуществление мероприятий по работе с детьми и молодежью в поселении</t>
  </si>
  <si>
    <t>Мероприятие 8                                     Обеспечение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</si>
  <si>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Задача 8                                                       Организационное и материально-техническое обеспечение подготовки и проведения муниципальных выборов, местного референдума</t>
  </si>
  <si>
    <t>Мероприятие 1                                          Обеспечение деятельности муниципальной избирательной комиссии сельского поселения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</si>
  <si>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</si>
  <si>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</si>
  <si>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</si>
  <si>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</si>
  <si>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</si>
  <si>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</si>
  <si>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</si>
  <si>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</si>
  <si>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</si>
  <si>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8</t>
  </si>
  <si>
    <t>8.1</t>
  </si>
  <si>
    <t>9</t>
  </si>
  <si>
    <t>9.1</t>
  </si>
  <si>
    <t>Целевой индикатор 1                                  Соответствие целям предусмотренным  решением о бюджете муниципального образования</t>
  </si>
  <si>
    <t>Целевой индикатор 2                                  Степень соответствия использования резерва средств подлежащих последующему перераспределению  утвержденному Порядку</t>
  </si>
  <si>
    <t>Задача 9                                                       Формирование резерва средств для последующего перераспределения (в случае потребности) на цели предусмотренные решением о бюджете</t>
  </si>
  <si>
    <t>Мероприятие 1                                          Резерв средств бюджета поселения подлежащий последующему перераспределению</t>
  </si>
  <si>
    <t>Задача 3                                                       Эффективное и рациональное использование муниципального имущества</t>
  </si>
  <si>
    <t>Мероприятие 1                                             Оценка недвижимости, признание прав и регулирование отношений по государственной и муниципальной собственности</t>
  </si>
  <si>
    <t>Х</t>
  </si>
  <si>
    <t>ед.</t>
  </si>
  <si>
    <t>чел.</t>
  </si>
  <si>
    <t>Целевой индикатор 1                                  Степень обеспеченности членов избирательной комиссии материальными ресурсами, хозяйственными товарами, работами (услугами) к утвержденной смете расходов</t>
  </si>
  <si>
    <t>10</t>
  </si>
  <si>
    <t xml:space="preserve"> </t>
  </si>
  <si>
    <t xml:space="preserve">   "Совершенствование работы органов местного самоуправления   муниципального образования сельское поселение  деревня Ивановское"</t>
  </si>
  <si>
    <t xml:space="preserve">                                                                                       ВЕДОМСТВЕННАЯ   ЦЕЛЕВАЯ  ПРОГРАММА</t>
  </si>
  <si>
    <t>стимулирование участия  населения в деятельности общественных организаций (добровольные дружины)</t>
  </si>
  <si>
    <t>Осуществление полномочий по созданию условий для организации досуга и обеспечения жителей поселения услугами организации культуры</t>
  </si>
  <si>
    <t>Целевой индикатор 1                                                        Внесение изменений в документы территориального планирования  и градостроительной застройки</t>
  </si>
  <si>
    <t>Целевой индикатор 1                                  Выполнение условий предусмотренных соглашениями об осуществлении отдельных бюджетных полномочий</t>
  </si>
  <si>
    <t>Задача 10                                                          Проведение мероприятий ОМСУ</t>
  </si>
  <si>
    <t>Приложение № 1                                                                                                                                                                           к Постановлению администрации МО СП деревня Ивановское</t>
  </si>
  <si>
    <t>4-й год</t>
  </si>
  <si>
    <t>Мероприятие 4                                                     Стимулирование работников оранов местного самоуправления муниципальных образований  Износковского района за достижение наилучших показателей социально-экономического развития муниципальных районов Калужской области</t>
  </si>
  <si>
    <t>Мероприятие 1                                             Функционирование Главы администрации сельского поселения</t>
  </si>
  <si>
    <t>Мероприятие 2                                             Функционирование центрального аппарата администрации  сельского поселения</t>
  </si>
  <si>
    <t>Мероприятие 3                                             Стимулирование руководителей органов местного самоуправления сельских поселений Износковского района</t>
  </si>
  <si>
    <t>Мероприятие 1                                          Выплата доплаты к пенсии бывшим муниципальным служащим вышедшим на пенсию</t>
  </si>
  <si>
    <t>Соблюдение условий предоставления утвержденному положению</t>
  </si>
  <si>
    <t>(в редакции от 30.12.2020 г. № 31)</t>
  </si>
  <si>
    <t>МО СП деревня Ивановское № 43 от 18.10.2019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</si>
</sst>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9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P11" sqref="P11"/>
    </sheetView>
  </sheetViews>
  <sheetFormatPr defaultRowHeight="15" x14ac:dyDescent="0.25"/>
  <cols>
    <col min="1" max="1" width="7.28515625" customWidth="1"/>
    <col min="2" max="2" width="40.85546875" customWidth="1"/>
    <col min="8" max="8" width="41.28515625" customWidth="1"/>
  </cols>
  <sheetData>
    <row r="1" spans="1:13" ht="30" customHeight="1" x14ac:dyDescent="0.25">
      <c r="A1" s="38"/>
      <c r="B1" s="38"/>
      <c r="C1" s="38"/>
      <c r="D1" s="38"/>
      <c r="E1" s="38"/>
      <c r="F1" s="38"/>
      <c r="G1" s="38"/>
      <c r="H1" s="51" t="s">
        <v>94</v>
      </c>
      <c r="I1" s="51"/>
      <c r="J1" s="51"/>
      <c r="K1" s="51"/>
      <c r="L1" s="51"/>
      <c r="M1" s="51"/>
    </row>
    <row r="2" spans="1:13" x14ac:dyDescent="0.25">
      <c r="A2" s="38"/>
      <c r="B2" s="38"/>
      <c r="C2" s="38"/>
      <c r="D2" s="38"/>
      <c r="E2" s="38"/>
      <c r="F2" s="38"/>
      <c r="G2" s="38"/>
      <c r="H2" s="51" t="s">
        <v>103</v>
      </c>
      <c r="I2" s="51"/>
      <c r="J2" s="51"/>
      <c r="K2" s="51"/>
      <c r="L2" s="51"/>
      <c r="M2" s="51"/>
    </row>
    <row r="3" spans="1:13" x14ac:dyDescent="0.25">
      <c r="A3" s="38"/>
      <c r="B3" s="38"/>
      <c r="C3" s="38"/>
      <c r="D3" s="38"/>
      <c r="E3" s="38"/>
      <c r="F3" s="38"/>
      <c r="G3" s="38"/>
      <c r="H3" s="50"/>
      <c r="I3" s="51" t="s">
        <v>102</v>
      </c>
      <c r="J3" s="51"/>
      <c r="K3" s="51"/>
      <c r="L3" s="51"/>
      <c r="M3" s="51"/>
    </row>
    <row r="4" spans="1:13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x14ac:dyDescent="0.25">
      <c r="A5" s="52" t="s">
        <v>88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x14ac:dyDescent="0.25">
      <c r="A6" s="53" t="s">
        <v>87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31.5" customHeight="1" x14ac:dyDescent="0.25">
      <c r="A8" s="57" t="s">
        <v>0</v>
      </c>
      <c r="B8" s="57" t="s">
        <v>1</v>
      </c>
      <c r="C8" s="57" t="s">
        <v>2</v>
      </c>
      <c r="D8" s="57" t="s">
        <v>3</v>
      </c>
      <c r="E8" s="57"/>
      <c r="F8" s="57"/>
      <c r="G8" s="57"/>
      <c r="H8" s="57" t="s">
        <v>4</v>
      </c>
      <c r="I8" s="57"/>
      <c r="J8" s="57"/>
      <c r="K8" s="57"/>
      <c r="L8" s="57"/>
      <c r="M8" s="57"/>
    </row>
    <row r="9" spans="1:13" ht="46.5" customHeight="1" x14ac:dyDescent="0.25">
      <c r="A9" s="57"/>
      <c r="B9" s="57"/>
      <c r="C9" s="57"/>
      <c r="D9" s="57">
        <v>2020</v>
      </c>
      <c r="E9" s="57">
        <v>2021</v>
      </c>
      <c r="F9" s="57">
        <v>2022</v>
      </c>
      <c r="G9" s="57">
        <v>2023</v>
      </c>
      <c r="H9" s="57" t="s">
        <v>8</v>
      </c>
      <c r="I9" s="57" t="s">
        <v>9</v>
      </c>
      <c r="J9" s="57" t="s">
        <v>10</v>
      </c>
      <c r="K9" s="57"/>
      <c r="L9" s="57"/>
      <c r="M9" s="57"/>
    </row>
    <row r="10" spans="1:13" ht="15.75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34" t="s">
        <v>5</v>
      </c>
      <c r="K10" s="34" t="s">
        <v>6</v>
      </c>
      <c r="L10" s="44" t="s">
        <v>7</v>
      </c>
      <c r="M10" s="44" t="s">
        <v>95</v>
      </c>
    </row>
    <row r="11" spans="1:13" ht="81.75" customHeight="1" x14ac:dyDescent="0.25">
      <c r="A11" s="58">
        <v>1</v>
      </c>
      <c r="B11" s="64" t="s">
        <v>13</v>
      </c>
      <c r="C11" s="58" t="s">
        <v>17</v>
      </c>
      <c r="D11" s="58"/>
      <c r="E11" s="58"/>
      <c r="F11" s="58"/>
      <c r="G11" s="58"/>
      <c r="H11" s="5" t="s">
        <v>14</v>
      </c>
      <c r="I11" s="31" t="s">
        <v>40</v>
      </c>
      <c r="J11" s="31">
        <v>100</v>
      </c>
      <c r="K11" s="31">
        <v>100</v>
      </c>
      <c r="L11" s="43">
        <v>100</v>
      </c>
      <c r="M11" s="31">
        <v>100</v>
      </c>
    </row>
    <row r="12" spans="1:13" ht="81.75" customHeight="1" x14ac:dyDescent="0.25">
      <c r="A12" s="58"/>
      <c r="B12" s="64"/>
      <c r="C12" s="58"/>
      <c r="D12" s="58"/>
      <c r="E12" s="58"/>
      <c r="F12" s="58"/>
      <c r="G12" s="58"/>
      <c r="H12" s="5" t="s">
        <v>15</v>
      </c>
      <c r="I12" s="31" t="s">
        <v>40</v>
      </c>
      <c r="J12" s="31">
        <v>100</v>
      </c>
      <c r="K12" s="31">
        <v>100</v>
      </c>
      <c r="L12" s="43">
        <v>100</v>
      </c>
      <c r="M12" s="31">
        <v>100</v>
      </c>
    </row>
    <row r="13" spans="1:13" ht="68.25" customHeight="1" x14ac:dyDescent="0.25">
      <c r="A13" s="58"/>
      <c r="B13" s="64"/>
      <c r="C13" s="58"/>
      <c r="D13" s="58"/>
      <c r="E13" s="58"/>
      <c r="F13" s="58"/>
      <c r="G13" s="58"/>
      <c r="H13" s="5" t="s">
        <v>16</v>
      </c>
      <c r="I13" s="15" t="s">
        <v>83</v>
      </c>
      <c r="J13" s="19">
        <v>2</v>
      </c>
      <c r="K13" s="19">
        <v>2</v>
      </c>
      <c r="L13" s="19">
        <v>2</v>
      </c>
      <c r="M13" s="19">
        <v>2</v>
      </c>
    </row>
    <row r="14" spans="1:13" ht="47.25" x14ac:dyDescent="0.25">
      <c r="A14" s="45" t="s">
        <v>22</v>
      </c>
      <c r="B14" s="5" t="s">
        <v>97</v>
      </c>
      <c r="C14" s="5"/>
      <c r="D14" s="30">
        <v>510</v>
      </c>
      <c r="E14" s="30">
        <v>521.4</v>
      </c>
      <c r="F14" s="49">
        <v>521.4</v>
      </c>
      <c r="G14" s="49">
        <v>521.4</v>
      </c>
      <c r="H14" s="5"/>
      <c r="I14" s="31"/>
      <c r="J14" s="31"/>
      <c r="K14" s="31"/>
      <c r="L14" s="43"/>
      <c r="M14" s="31"/>
    </row>
    <row r="15" spans="1:13" ht="63" x14ac:dyDescent="0.25">
      <c r="A15" s="45" t="s">
        <v>23</v>
      </c>
      <c r="B15" s="5" t="s">
        <v>98</v>
      </c>
      <c r="C15" s="5"/>
      <c r="D15" s="30">
        <f>1002.4+21.6</f>
        <v>1024</v>
      </c>
      <c r="E15" s="26">
        <v>1050.9000000000001</v>
      </c>
      <c r="F15" s="42">
        <v>1108.0999999999999</v>
      </c>
      <c r="G15" s="30">
        <v>1116.7</v>
      </c>
      <c r="H15" s="5"/>
      <c r="I15" s="31"/>
      <c r="J15" s="31"/>
      <c r="K15" s="31"/>
      <c r="L15" s="43"/>
      <c r="M15" s="31"/>
    </row>
    <row r="16" spans="1:13" ht="67.5" customHeight="1" x14ac:dyDescent="0.25">
      <c r="A16" s="45" t="s">
        <v>24</v>
      </c>
      <c r="B16" s="5" t="s">
        <v>99</v>
      </c>
      <c r="C16" s="5"/>
      <c r="D16" s="30">
        <v>52.1</v>
      </c>
      <c r="E16" s="30">
        <v>62.5</v>
      </c>
      <c r="F16" s="42">
        <v>62.5</v>
      </c>
      <c r="G16" s="30">
        <v>62.5</v>
      </c>
      <c r="H16" s="5"/>
      <c r="I16" s="31"/>
      <c r="J16" s="31"/>
      <c r="K16" s="31"/>
      <c r="L16" s="43"/>
      <c r="M16" s="31"/>
    </row>
    <row r="17" spans="1:17" ht="113.25" customHeight="1" x14ac:dyDescent="0.25">
      <c r="A17" s="45" t="s">
        <v>25</v>
      </c>
      <c r="B17" s="5" t="s">
        <v>96</v>
      </c>
      <c r="C17" s="5"/>
      <c r="D17" s="49">
        <v>96.8</v>
      </c>
      <c r="E17" s="49"/>
      <c r="F17" s="49"/>
      <c r="G17" s="49"/>
      <c r="H17" s="5"/>
      <c r="I17" s="46"/>
      <c r="J17" s="46"/>
      <c r="K17" s="46"/>
      <c r="L17" s="46"/>
      <c r="M17" s="46"/>
    </row>
    <row r="18" spans="1:17" ht="15.75" x14ac:dyDescent="0.25">
      <c r="A18" s="3"/>
      <c r="B18" s="1" t="s">
        <v>11</v>
      </c>
      <c r="C18" s="5"/>
      <c r="D18" s="5">
        <f>D14+D15+D16+D17</f>
        <v>1682.8999999999999</v>
      </c>
      <c r="E18" s="5">
        <f t="shared" ref="E18:G18" si="0">E14+E15+E16+E17</f>
        <v>1634.8000000000002</v>
      </c>
      <c r="F18" s="5">
        <f t="shared" si="0"/>
        <v>1692</v>
      </c>
      <c r="G18" s="5">
        <f t="shared" si="0"/>
        <v>1700.6</v>
      </c>
      <c r="H18" s="5"/>
      <c r="I18" s="31"/>
      <c r="J18" s="31"/>
      <c r="K18" s="31"/>
      <c r="L18" s="43"/>
      <c r="M18" s="31"/>
    </row>
    <row r="19" spans="1:17" ht="82.5" customHeight="1" x14ac:dyDescent="0.25">
      <c r="A19" s="61" t="s">
        <v>26</v>
      </c>
      <c r="B19" s="64" t="s">
        <v>18</v>
      </c>
      <c r="C19" s="58" t="s">
        <v>17</v>
      </c>
      <c r="D19" s="54"/>
      <c r="E19" s="58"/>
      <c r="F19" s="58"/>
      <c r="G19" s="58"/>
      <c r="H19" s="5" t="s">
        <v>42</v>
      </c>
      <c r="I19" s="31" t="s">
        <v>40</v>
      </c>
      <c r="J19" s="31">
        <v>100</v>
      </c>
      <c r="K19" s="31">
        <v>100</v>
      </c>
      <c r="L19" s="43">
        <v>100</v>
      </c>
      <c r="M19" s="31">
        <v>100</v>
      </c>
    </row>
    <row r="20" spans="1:17" ht="83.25" customHeight="1" x14ac:dyDescent="0.25">
      <c r="A20" s="61"/>
      <c r="B20" s="64"/>
      <c r="C20" s="58"/>
      <c r="D20" s="55"/>
      <c r="E20" s="58"/>
      <c r="F20" s="58"/>
      <c r="G20" s="58"/>
      <c r="H20" s="5" t="s">
        <v>41</v>
      </c>
      <c r="I20" s="31" t="s">
        <v>40</v>
      </c>
      <c r="J20" s="31">
        <v>100</v>
      </c>
      <c r="K20" s="31">
        <v>100</v>
      </c>
      <c r="L20" s="43">
        <v>100</v>
      </c>
      <c r="M20" s="31">
        <v>100</v>
      </c>
    </row>
    <row r="21" spans="1:17" ht="52.5" customHeight="1" x14ac:dyDescent="0.25">
      <c r="A21" s="35" t="s">
        <v>27</v>
      </c>
      <c r="B21" s="5" t="s">
        <v>19</v>
      </c>
      <c r="C21" s="31"/>
      <c r="D21" s="19">
        <v>37</v>
      </c>
      <c r="E21" s="19">
        <v>2</v>
      </c>
      <c r="F21" s="19">
        <v>2</v>
      </c>
      <c r="G21" s="19">
        <v>2</v>
      </c>
      <c r="H21" s="5"/>
      <c r="I21" s="31"/>
      <c r="J21" s="31"/>
      <c r="K21" s="31"/>
      <c r="L21" s="43"/>
      <c r="M21" s="31"/>
    </row>
    <row r="22" spans="1:17" ht="16.5" customHeight="1" x14ac:dyDescent="0.25">
      <c r="A22" s="35"/>
      <c r="B22" s="1" t="s">
        <v>11</v>
      </c>
      <c r="C22" s="31"/>
      <c r="D22" s="46">
        <f>D21</f>
        <v>37</v>
      </c>
      <c r="E22" s="46">
        <f t="shared" ref="E22:G22" si="1">E21</f>
        <v>2</v>
      </c>
      <c r="F22" s="46">
        <f t="shared" ref="F22" si="2">F21</f>
        <v>2</v>
      </c>
      <c r="G22" s="46">
        <f t="shared" si="1"/>
        <v>2</v>
      </c>
      <c r="H22" s="5"/>
      <c r="I22" s="31"/>
      <c r="J22" s="31"/>
      <c r="K22" s="31"/>
      <c r="L22" s="43"/>
      <c r="M22" s="31"/>
    </row>
    <row r="23" spans="1:17" ht="78" customHeight="1" x14ac:dyDescent="0.25">
      <c r="A23" s="61" t="s">
        <v>28</v>
      </c>
      <c r="B23" s="64" t="s">
        <v>79</v>
      </c>
      <c r="C23" s="58" t="s">
        <v>17</v>
      </c>
      <c r="D23" s="58"/>
      <c r="E23" s="58"/>
      <c r="F23" s="58"/>
      <c r="G23" s="58"/>
      <c r="H23" s="5" t="s">
        <v>43</v>
      </c>
      <c r="I23" s="31" t="s">
        <v>82</v>
      </c>
      <c r="J23" s="19">
        <v>1</v>
      </c>
      <c r="K23" s="19">
        <v>1</v>
      </c>
      <c r="L23" s="19">
        <v>1</v>
      </c>
      <c r="M23" s="19">
        <v>1</v>
      </c>
    </row>
    <row r="24" spans="1:17" ht="78" customHeight="1" x14ac:dyDescent="0.25">
      <c r="A24" s="61"/>
      <c r="B24" s="64"/>
      <c r="C24" s="58"/>
      <c r="D24" s="58"/>
      <c r="E24" s="58"/>
      <c r="F24" s="58"/>
      <c r="G24" s="58"/>
      <c r="H24" s="5" t="s">
        <v>20</v>
      </c>
      <c r="I24" s="31" t="s">
        <v>82</v>
      </c>
      <c r="J24" s="19">
        <v>1</v>
      </c>
      <c r="K24" s="19">
        <v>1</v>
      </c>
      <c r="L24" s="19">
        <v>1</v>
      </c>
      <c r="M24" s="19">
        <v>1</v>
      </c>
    </row>
    <row r="25" spans="1:17" ht="52.5" customHeight="1" x14ac:dyDescent="0.25">
      <c r="A25" s="61"/>
      <c r="B25" s="64"/>
      <c r="C25" s="58"/>
      <c r="D25" s="58"/>
      <c r="E25" s="58"/>
      <c r="F25" s="58"/>
      <c r="G25" s="58"/>
      <c r="H25" s="32" t="s">
        <v>21</v>
      </c>
      <c r="I25" s="31" t="s">
        <v>82</v>
      </c>
      <c r="J25" s="19">
        <v>1</v>
      </c>
      <c r="K25" s="19">
        <v>1</v>
      </c>
      <c r="L25" s="19">
        <v>1</v>
      </c>
      <c r="M25" s="19">
        <v>1</v>
      </c>
      <c r="Q25" s="14"/>
    </row>
    <row r="26" spans="1:17" ht="80.25" customHeight="1" x14ac:dyDescent="0.25">
      <c r="A26" s="35" t="s">
        <v>29</v>
      </c>
      <c r="B26" s="32" t="s">
        <v>80</v>
      </c>
      <c r="C26" s="31"/>
      <c r="D26" s="19">
        <v>0</v>
      </c>
      <c r="E26" s="19">
        <v>0</v>
      </c>
      <c r="F26" s="19">
        <v>0</v>
      </c>
      <c r="G26" s="19">
        <v>0</v>
      </c>
      <c r="H26" s="5" t="s">
        <v>91</v>
      </c>
      <c r="I26" s="31" t="s">
        <v>40</v>
      </c>
      <c r="J26" s="31">
        <v>0</v>
      </c>
      <c r="K26" s="19">
        <v>0</v>
      </c>
      <c r="L26" s="19">
        <v>0</v>
      </c>
      <c r="M26" s="19">
        <v>0</v>
      </c>
      <c r="Q26" s="14"/>
    </row>
    <row r="27" spans="1:17" ht="18" customHeight="1" x14ac:dyDescent="0.25">
      <c r="A27" s="36"/>
      <c r="B27" s="1" t="s">
        <v>11</v>
      </c>
      <c r="C27" s="29"/>
      <c r="D27" s="48">
        <f>D26</f>
        <v>0</v>
      </c>
      <c r="E27" s="48">
        <f t="shared" ref="E27:G27" si="3">E26</f>
        <v>0</v>
      </c>
      <c r="F27" s="48">
        <f t="shared" si="3"/>
        <v>0</v>
      </c>
      <c r="G27" s="48">
        <f t="shared" si="3"/>
        <v>0</v>
      </c>
      <c r="H27" s="2"/>
      <c r="I27" s="29"/>
      <c r="J27" s="29"/>
      <c r="K27" s="29"/>
      <c r="L27" s="41"/>
      <c r="M27" s="29"/>
      <c r="Q27" s="14"/>
    </row>
    <row r="28" spans="1:17" ht="86.25" customHeight="1" x14ac:dyDescent="0.25">
      <c r="A28" s="62" t="s">
        <v>33</v>
      </c>
      <c r="B28" s="59" t="s">
        <v>30</v>
      </c>
      <c r="C28" s="58" t="s">
        <v>17</v>
      </c>
      <c r="D28" s="54"/>
      <c r="E28" s="54"/>
      <c r="F28" s="54"/>
      <c r="G28" s="54"/>
      <c r="H28" s="2" t="s">
        <v>36</v>
      </c>
      <c r="I28" s="31" t="s">
        <v>82</v>
      </c>
      <c r="J28" s="19">
        <v>5</v>
      </c>
      <c r="K28" s="19">
        <v>5</v>
      </c>
      <c r="L28" s="19">
        <v>5</v>
      </c>
      <c r="M28" s="19">
        <v>5</v>
      </c>
    </row>
    <row r="29" spans="1:17" ht="47.25" x14ac:dyDescent="0.25">
      <c r="A29" s="63"/>
      <c r="B29" s="60"/>
      <c r="C29" s="58"/>
      <c r="D29" s="55"/>
      <c r="E29" s="55"/>
      <c r="F29" s="55"/>
      <c r="G29" s="55"/>
      <c r="H29" s="5" t="s">
        <v>37</v>
      </c>
      <c r="I29" s="31" t="s">
        <v>82</v>
      </c>
      <c r="J29" s="19">
        <v>2</v>
      </c>
      <c r="K29" s="19">
        <v>1</v>
      </c>
      <c r="L29" s="19">
        <v>1</v>
      </c>
      <c r="M29" s="19">
        <v>1</v>
      </c>
    </row>
    <row r="30" spans="1:17" ht="47.25" x14ac:dyDescent="0.25">
      <c r="A30" s="37"/>
      <c r="B30" s="4" t="s">
        <v>89</v>
      </c>
      <c r="C30" s="31"/>
      <c r="D30" s="29">
        <v>0</v>
      </c>
      <c r="E30" s="48">
        <v>0</v>
      </c>
      <c r="F30" s="48">
        <v>0</v>
      </c>
      <c r="G30" s="48">
        <v>0</v>
      </c>
      <c r="H30" s="5"/>
      <c r="I30" s="31"/>
      <c r="J30" s="19"/>
      <c r="K30" s="19"/>
      <c r="L30" s="19"/>
      <c r="M30" s="19"/>
    </row>
    <row r="31" spans="1:17" ht="63" x14ac:dyDescent="0.25">
      <c r="A31" s="35" t="s">
        <v>34</v>
      </c>
      <c r="B31" s="5" t="s">
        <v>31</v>
      </c>
      <c r="C31" s="5"/>
      <c r="D31" s="31" t="s">
        <v>81</v>
      </c>
      <c r="E31" s="31" t="s">
        <v>81</v>
      </c>
      <c r="F31" s="43" t="s">
        <v>81</v>
      </c>
      <c r="G31" s="31" t="s">
        <v>81</v>
      </c>
      <c r="H31" s="5"/>
      <c r="I31" s="31"/>
      <c r="J31" s="31"/>
      <c r="K31" s="31"/>
      <c r="L31" s="43"/>
      <c r="M31" s="31"/>
    </row>
    <row r="32" spans="1:17" ht="78.75" x14ac:dyDescent="0.25">
      <c r="A32" s="35" t="s">
        <v>35</v>
      </c>
      <c r="B32" s="5" t="s">
        <v>32</v>
      </c>
      <c r="C32" s="5"/>
      <c r="D32" s="31" t="s">
        <v>81</v>
      </c>
      <c r="E32" s="31" t="s">
        <v>81</v>
      </c>
      <c r="F32" s="43" t="s">
        <v>81</v>
      </c>
      <c r="G32" s="31" t="s">
        <v>81</v>
      </c>
      <c r="H32" s="5"/>
      <c r="I32" s="31"/>
      <c r="J32" s="31"/>
      <c r="K32" s="31"/>
      <c r="L32" s="43"/>
      <c r="M32" s="31"/>
    </row>
    <row r="33" spans="1:15" ht="15.75" x14ac:dyDescent="0.25">
      <c r="A33" s="36"/>
      <c r="B33" s="1" t="s">
        <v>11</v>
      </c>
      <c r="C33" s="5"/>
      <c r="D33" s="46">
        <f>D30</f>
        <v>0</v>
      </c>
      <c r="E33" s="46">
        <f t="shared" ref="E33:G33" si="4">E30</f>
        <v>0</v>
      </c>
      <c r="F33" s="46">
        <f t="shared" ref="F33" si="5">F30</f>
        <v>0</v>
      </c>
      <c r="G33" s="46">
        <f t="shared" si="4"/>
        <v>0</v>
      </c>
      <c r="H33" s="5"/>
      <c r="I33" s="31"/>
      <c r="J33" s="31"/>
      <c r="K33" s="31"/>
      <c r="L33" s="43"/>
      <c r="M33" s="31"/>
    </row>
    <row r="34" spans="1:15" ht="80.25" customHeight="1" x14ac:dyDescent="0.25">
      <c r="A34" s="36" t="s">
        <v>38</v>
      </c>
      <c r="B34" s="33" t="s">
        <v>45</v>
      </c>
      <c r="C34" s="58" t="s">
        <v>17</v>
      </c>
      <c r="D34" s="5"/>
      <c r="E34" s="5"/>
      <c r="F34" s="5"/>
      <c r="G34" s="5"/>
      <c r="H34" s="5" t="s">
        <v>39</v>
      </c>
      <c r="I34" s="31" t="s">
        <v>40</v>
      </c>
      <c r="J34" s="31">
        <v>100</v>
      </c>
      <c r="K34" s="31">
        <v>100</v>
      </c>
      <c r="L34" s="43">
        <v>100</v>
      </c>
      <c r="M34" s="31">
        <v>100</v>
      </c>
    </row>
    <row r="35" spans="1:15" ht="31.5" x14ac:dyDescent="0.25">
      <c r="A35" s="36" t="s">
        <v>46</v>
      </c>
      <c r="B35" s="6" t="s">
        <v>44</v>
      </c>
      <c r="C35" s="58"/>
      <c r="D35" s="23">
        <v>49.2</v>
      </c>
      <c r="E35" s="48">
        <v>0</v>
      </c>
      <c r="F35" s="48">
        <v>0</v>
      </c>
      <c r="G35" s="48">
        <v>0</v>
      </c>
      <c r="H35" s="6"/>
      <c r="I35" s="28"/>
      <c r="J35" s="28"/>
      <c r="K35" s="28"/>
      <c r="L35" s="43"/>
      <c r="M35" s="31"/>
    </row>
    <row r="36" spans="1:15" ht="15.75" x14ac:dyDescent="0.25">
      <c r="A36" s="36"/>
      <c r="B36" s="1" t="s">
        <v>11</v>
      </c>
      <c r="C36" s="6"/>
      <c r="D36" s="47">
        <f>D35</f>
        <v>49.2</v>
      </c>
      <c r="E36" s="47">
        <f t="shared" ref="E36:G36" si="6">E35</f>
        <v>0</v>
      </c>
      <c r="F36" s="47">
        <f t="shared" ref="F36" si="7">F35</f>
        <v>0</v>
      </c>
      <c r="G36" s="47">
        <f t="shared" si="6"/>
        <v>0</v>
      </c>
      <c r="H36" s="6"/>
      <c r="I36" s="28"/>
      <c r="J36" s="28"/>
      <c r="K36" s="28"/>
      <c r="L36" s="43"/>
      <c r="M36" s="31"/>
    </row>
    <row r="37" spans="1:15" ht="63" x14ac:dyDescent="0.25">
      <c r="A37" s="54">
        <v>6</v>
      </c>
      <c r="B37" s="59" t="s">
        <v>47</v>
      </c>
      <c r="C37" s="58" t="s">
        <v>17</v>
      </c>
      <c r="D37" s="5"/>
      <c r="E37" s="5"/>
      <c r="F37" s="5"/>
      <c r="G37" s="5"/>
      <c r="H37" s="7" t="s">
        <v>49</v>
      </c>
      <c r="I37" s="19" t="s">
        <v>40</v>
      </c>
      <c r="J37" s="19">
        <v>18</v>
      </c>
      <c r="K37" s="19">
        <v>17</v>
      </c>
      <c r="L37" s="19">
        <v>17</v>
      </c>
      <c r="M37" s="19">
        <v>17</v>
      </c>
    </row>
    <row r="38" spans="1:15" ht="71.25" customHeight="1" x14ac:dyDescent="0.25">
      <c r="A38" s="55"/>
      <c r="B38" s="60"/>
      <c r="C38" s="58"/>
      <c r="D38" s="5">
        <v>0</v>
      </c>
      <c r="E38" s="5">
        <v>0</v>
      </c>
      <c r="F38" s="5">
        <v>0</v>
      </c>
      <c r="G38" s="5">
        <v>0</v>
      </c>
      <c r="H38" s="7" t="s">
        <v>50</v>
      </c>
      <c r="I38" s="19" t="s">
        <v>82</v>
      </c>
      <c r="J38" s="19">
        <v>2</v>
      </c>
      <c r="K38" s="19">
        <v>2</v>
      </c>
      <c r="L38" s="19">
        <v>2</v>
      </c>
      <c r="M38" s="19">
        <v>2</v>
      </c>
    </row>
    <row r="39" spans="1:15" ht="94.5" x14ac:dyDescent="0.25">
      <c r="A39" s="35" t="s">
        <v>51</v>
      </c>
      <c r="B39" s="8" t="s">
        <v>48</v>
      </c>
      <c r="C39" s="5"/>
      <c r="D39" s="31" t="s">
        <v>81</v>
      </c>
      <c r="E39" s="31" t="s">
        <v>81</v>
      </c>
      <c r="F39" s="43" t="s">
        <v>81</v>
      </c>
      <c r="G39" s="31" t="s">
        <v>81</v>
      </c>
      <c r="H39" s="5"/>
      <c r="I39" s="31"/>
      <c r="J39" s="31"/>
      <c r="K39" s="31"/>
      <c r="L39" s="43"/>
      <c r="M39" s="31"/>
    </row>
    <row r="40" spans="1:15" ht="15.75" x14ac:dyDescent="0.25">
      <c r="A40" s="9"/>
      <c r="B40" s="1" t="s">
        <v>11</v>
      </c>
      <c r="C40" s="10"/>
      <c r="D40" s="31">
        <v>0</v>
      </c>
      <c r="E40" s="31">
        <v>0</v>
      </c>
      <c r="F40" s="43">
        <v>0</v>
      </c>
      <c r="G40" s="31">
        <v>0</v>
      </c>
      <c r="H40" s="5"/>
      <c r="I40" s="31"/>
      <c r="J40" s="31"/>
      <c r="K40" s="31"/>
      <c r="L40" s="43"/>
      <c r="M40" s="31"/>
    </row>
    <row r="41" spans="1:15" ht="80.25" customHeight="1" x14ac:dyDescent="0.25">
      <c r="A41" s="13" t="s">
        <v>62</v>
      </c>
      <c r="B41" s="16" t="s">
        <v>52</v>
      </c>
      <c r="C41" s="31" t="s">
        <v>17</v>
      </c>
      <c r="D41" s="16" t="s">
        <v>86</v>
      </c>
      <c r="E41" s="16" t="s">
        <v>86</v>
      </c>
      <c r="F41" s="16" t="s">
        <v>86</v>
      </c>
      <c r="G41" s="16" t="s">
        <v>86</v>
      </c>
      <c r="H41" s="5" t="s">
        <v>92</v>
      </c>
      <c r="I41" s="31" t="s">
        <v>40</v>
      </c>
      <c r="J41" s="31">
        <v>100</v>
      </c>
      <c r="K41" s="31">
        <v>100</v>
      </c>
      <c r="L41" s="43">
        <v>100</v>
      </c>
      <c r="M41" s="31">
        <v>100</v>
      </c>
    </row>
    <row r="42" spans="1:15" ht="167.25" customHeight="1" x14ac:dyDescent="0.25">
      <c r="A42" s="13" t="s">
        <v>63</v>
      </c>
      <c r="B42" s="11" t="s">
        <v>53</v>
      </c>
      <c r="C42" s="2"/>
      <c r="D42" s="19">
        <v>5.7</v>
      </c>
      <c r="E42" s="19">
        <v>5.8</v>
      </c>
      <c r="F42" s="19">
        <v>5.8</v>
      </c>
      <c r="G42" s="19">
        <v>5.8</v>
      </c>
      <c r="H42" s="11"/>
      <c r="I42" s="31"/>
      <c r="J42" s="31"/>
      <c r="K42" s="31"/>
      <c r="L42" s="43"/>
      <c r="M42" s="31"/>
    </row>
    <row r="43" spans="1:15" ht="189" x14ac:dyDescent="0.25">
      <c r="A43" s="35" t="s">
        <v>64</v>
      </c>
      <c r="B43" s="4" t="s">
        <v>55</v>
      </c>
      <c r="C43" s="5"/>
      <c r="D43" s="19">
        <v>48.3</v>
      </c>
      <c r="E43" s="19">
        <v>48.3</v>
      </c>
      <c r="F43" s="19">
        <v>48.3</v>
      </c>
      <c r="G43" s="19">
        <v>48.3</v>
      </c>
      <c r="H43" s="12"/>
      <c r="I43" s="31"/>
      <c r="J43" s="31"/>
      <c r="K43" s="31"/>
      <c r="L43" s="43"/>
      <c r="M43" s="31"/>
    </row>
    <row r="44" spans="1:15" ht="173.25" x14ac:dyDescent="0.25">
      <c r="A44" s="35" t="s">
        <v>65</v>
      </c>
      <c r="B44" s="12" t="s">
        <v>54</v>
      </c>
      <c r="C44" s="5"/>
      <c r="D44" s="19">
        <v>3.2</v>
      </c>
      <c r="E44" s="19">
        <v>2.5</v>
      </c>
      <c r="F44" s="19">
        <v>2.5</v>
      </c>
      <c r="G44" s="19">
        <v>2.5</v>
      </c>
      <c r="H44" s="12"/>
      <c r="I44" s="31"/>
      <c r="J44" s="31"/>
      <c r="K44" s="31"/>
      <c r="L44" s="43"/>
      <c r="M44" s="31"/>
    </row>
    <row r="45" spans="1:15" ht="189" x14ac:dyDescent="0.25">
      <c r="A45" s="35" t="s">
        <v>66</v>
      </c>
      <c r="B45" s="4" t="s">
        <v>56</v>
      </c>
      <c r="C45" s="5"/>
      <c r="D45" s="19">
        <v>200</v>
      </c>
      <c r="E45" s="19">
        <v>200</v>
      </c>
      <c r="F45" s="19">
        <v>200</v>
      </c>
      <c r="G45" s="19">
        <v>200</v>
      </c>
      <c r="H45" s="12"/>
      <c r="I45" s="31"/>
      <c r="J45" s="31"/>
      <c r="K45" s="31"/>
      <c r="L45" s="43"/>
      <c r="M45" s="31"/>
    </row>
    <row r="46" spans="1:15" ht="189" x14ac:dyDescent="0.25">
      <c r="A46" s="35" t="s">
        <v>67</v>
      </c>
      <c r="B46" s="12" t="s">
        <v>57</v>
      </c>
      <c r="C46" s="5"/>
      <c r="D46" s="19">
        <v>30</v>
      </c>
      <c r="E46" s="19">
        <v>30</v>
      </c>
      <c r="F46" s="19">
        <v>30</v>
      </c>
      <c r="G46" s="19">
        <v>30</v>
      </c>
      <c r="H46" s="12"/>
      <c r="I46" s="31"/>
      <c r="J46" s="31"/>
      <c r="K46" s="31"/>
      <c r="L46" s="43"/>
      <c r="M46" s="31"/>
    </row>
    <row r="47" spans="1:15" ht="63" x14ac:dyDescent="0.25">
      <c r="A47" s="35" t="s">
        <v>68</v>
      </c>
      <c r="B47" s="12" t="s">
        <v>58</v>
      </c>
      <c r="C47" s="5"/>
      <c r="D47" s="19">
        <v>0</v>
      </c>
      <c r="E47" s="19">
        <v>5</v>
      </c>
      <c r="F47" s="19">
        <v>5</v>
      </c>
      <c r="G47" s="19">
        <v>5</v>
      </c>
      <c r="H47" s="5"/>
      <c r="I47" s="31"/>
      <c r="J47" s="31"/>
      <c r="K47" s="31"/>
      <c r="L47" s="43"/>
      <c r="M47" s="31"/>
    </row>
    <row r="48" spans="1:15" ht="63" customHeight="1" x14ac:dyDescent="0.25">
      <c r="A48" s="35" t="s">
        <v>69</v>
      </c>
      <c r="B48" s="12" t="s">
        <v>90</v>
      </c>
      <c r="C48" s="5"/>
      <c r="D48" s="19">
        <v>348.6</v>
      </c>
      <c r="E48" s="19">
        <v>354.9</v>
      </c>
      <c r="F48" s="19">
        <v>354.9</v>
      </c>
      <c r="G48" s="19">
        <v>354.9</v>
      </c>
      <c r="H48" s="5"/>
      <c r="I48" s="31"/>
      <c r="J48" s="31"/>
      <c r="K48" s="31"/>
      <c r="L48" s="43"/>
      <c r="M48" s="31"/>
      <c r="O48" t="s">
        <v>86</v>
      </c>
    </row>
    <row r="49" spans="1:16" ht="126" x14ac:dyDescent="0.25">
      <c r="A49" s="35" t="s">
        <v>70</v>
      </c>
      <c r="B49" s="12" t="s">
        <v>59</v>
      </c>
      <c r="C49" s="5"/>
      <c r="D49" s="19">
        <v>0</v>
      </c>
      <c r="E49" s="19">
        <v>5</v>
      </c>
      <c r="F49" s="19">
        <v>5</v>
      </c>
      <c r="G49" s="19">
        <v>5</v>
      </c>
      <c r="H49" s="5"/>
      <c r="I49" s="31"/>
      <c r="J49" s="31"/>
      <c r="K49" s="31"/>
      <c r="L49" s="43"/>
      <c r="M49" s="31"/>
      <c r="N49" t="s">
        <v>86</v>
      </c>
      <c r="O49" t="s">
        <v>86</v>
      </c>
      <c r="P49" t="s">
        <v>86</v>
      </c>
    </row>
    <row r="50" spans="1:16" ht="15.75" x14ac:dyDescent="0.25">
      <c r="A50" s="35"/>
      <c r="B50" s="1" t="s">
        <v>11</v>
      </c>
      <c r="C50" s="5"/>
      <c r="D50" s="34">
        <f>SUM(D42:D49)</f>
        <v>635.79999999999995</v>
      </c>
      <c r="E50" s="34">
        <f>SUM(E42:E49)</f>
        <v>651.5</v>
      </c>
      <c r="F50" s="44">
        <f>SUM(F42:F49)</f>
        <v>651.5</v>
      </c>
      <c r="G50" s="34">
        <f>SUM(G42:G49)</f>
        <v>651.5</v>
      </c>
      <c r="H50" s="5"/>
      <c r="I50" s="31"/>
      <c r="J50" s="31"/>
      <c r="K50" s="31"/>
      <c r="L50" s="43"/>
      <c r="M50" s="31"/>
    </row>
    <row r="51" spans="1:16" ht="110.25" x14ac:dyDescent="0.25">
      <c r="A51" s="35" t="s">
        <v>71</v>
      </c>
      <c r="B51" s="17" t="s">
        <v>60</v>
      </c>
      <c r="C51" s="31" t="s">
        <v>17</v>
      </c>
      <c r="D51" s="5"/>
      <c r="E51" s="5"/>
      <c r="F51" s="5"/>
      <c r="G51" s="5"/>
      <c r="H51" s="5" t="s">
        <v>84</v>
      </c>
      <c r="I51" s="31" t="s">
        <v>40</v>
      </c>
      <c r="J51" s="31">
        <v>100</v>
      </c>
      <c r="K51" s="31">
        <v>100</v>
      </c>
      <c r="L51" s="43">
        <v>100</v>
      </c>
      <c r="M51" s="31">
        <v>100</v>
      </c>
    </row>
    <row r="52" spans="1:16" ht="61.5" customHeight="1" x14ac:dyDescent="0.25">
      <c r="A52" s="35" t="s">
        <v>72</v>
      </c>
      <c r="B52" s="12" t="s">
        <v>61</v>
      </c>
      <c r="C52" s="5"/>
      <c r="D52" s="19">
        <v>60</v>
      </c>
      <c r="E52" s="19"/>
      <c r="F52" s="19"/>
      <c r="G52" s="19"/>
      <c r="H52" s="5"/>
      <c r="I52" s="31"/>
      <c r="J52" s="31"/>
      <c r="K52" s="31"/>
      <c r="L52" s="43"/>
      <c r="M52" s="31"/>
    </row>
    <row r="53" spans="1:16" ht="15.75" x14ac:dyDescent="0.25">
      <c r="A53" s="3"/>
      <c r="B53" s="1" t="s">
        <v>11</v>
      </c>
      <c r="C53" s="5"/>
      <c r="D53" s="34">
        <f>D52</f>
        <v>60</v>
      </c>
      <c r="E53" s="34">
        <f t="shared" ref="E53:G53" si="8">E52</f>
        <v>0</v>
      </c>
      <c r="F53" s="44">
        <f t="shared" ref="F53" si="9">F52</f>
        <v>0</v>
      </c>
      <c r="G53" s="34">
        <f t="shared" si="8"/>
        <v>0</v>
      </c>
      <c r="H53" s="5"/>
      <c r="I53" s="31"/>
      <c r="J53" s="31"/>
      <c r="K53" s="31"/>
      <c r="L53" s="43"/>
      <c r="M53" s="31"/>
    </row>
    <row r="54" spans="1:16" ht="94.5" x14ac:dyDescent="0.25">
      <c r="A54" s="35" t="s">
        <v>73</v>
      </c>
      <c r="B54" s="17" t="s">
        <v>77</v>
      </c>
      <c r="C54" s="31" t="s">
        <v>17</v>
      </c>
      <c r="D54" s="5"/>
      <c r="E54" s="5"/>
      <c r="F54" s="5"/>
      <c r="G54" s="5"/>
      <c r="H54" s="5" t="s">
        <v>75</v>
      </c>
      <c r="I54" s="31" t="s">
        <v>40</v>
      </c>
      <c r="J54" s="31">
        <v>100</v>
      </c>
      <c r="K54" s="31">
        <v>100</v>
      </c>
      <c r="L54" s="43">
        <v>100</v>
      </c>
      <c r="M54" s="31">
        <v>100</v>
      </c>
    </row>
    <row r="55" spans="1:16" ht="78.75" x14ac:dyDescent="0.25">
      <c r="A55" s="35" t="s">
        <v>74</v>
      </c>
      <c r="B55" s="12" t="s">
        <v>78</v>
      </c>
      <c r="C55" s="5"/>
      <c r="D55" s="19">
        <v>0</v>
      </c>
      <c r="E55" s="19">
        <v>0</v>
      </c>
      <c r="F55" s="19">
        <v>0</v>
      </c>
      <c r="G55" s="19">
        <v>0</v>
      </c>
      <c r="H55" s="5" t="s">
        <v>76</v>
      </c>
      <c r="I55" s="31" t="s">
        <v>40</v>
      </c>
      <c r="J55" s="31">
        <v>100</v>
      </c>
      <c r="K55" s="31">
        <v>100</v>
      </c>
      <c r="L55" s="43">
        <v>100</v>
      </c>
      <c r="M55" s="31">
        <v>100</v>
      </c>
    </row>
    <row r="56" spans="1:16" ht="15.75" x14ac:dyDescent="0.25">
      <c r="A56" s="35"/>
      <c r="B56" s="1" t="s">
        <v>11</v>
      </c>
      <c r="C56" s="5"/>
      <c r="D56" s="24">
        <f>D55</f>
        <v>0</v>
      </c>
      <c r="E56" s="24">
        <f t="shared" ref="E56:G56" si="10">E55</f>
        <v>0</v>
      </c>
      <c r="F56" s="24">
        <f t="shared" ref="F56" si="11">F55</f>
        <v>0</v>
      </c>
      <c r="G56" s="24">
        <f t="shared" si="10"/>
        <v>0</v>
      </c>
      <c r="H56" s="5"/>
      <c r="I56" s="31"/>
      <c r="J56" s="31"/>
      <c r="K56" s="31"/>
      <c r="L56" s="43"/>
      <c r="M56" s="31"/>
    </row>
    <row r="57" spans="1:16" ht="31.5" x14ac:dyDescent="0.25">
      <c r="A57" s="18" t="s">
        <v>85</v>
      </c>
      <c r="B57" s="27" t="s">
        <v>93</v>
      </c>
      <c r="C57" s="25"/>
      <c r="D57" s="19"/>
      <c r="E57" s="19"/>
      <c r="F57" s="19"/>
      <c r="G57" s="19"/>
      <c r="H57" s="49" t="s">
        <v>101</v>
      </c>
      <c r="I57" s="31" t="s">
        <v>40</v>
      </c>
      <c r="J57" s="31">
        <v>100</v>
      </c>
      <c r="K57" s="31">
        <v>100</v>
      </c>
      <c r="L57" s="43">
        <v>100</v>
      </c>
      <c r="M57" s="31">
        <v>100</v>
      </c>
    </row>
    <row r="58" spans="1:16" ht="63" x14ac:dyDescent="0.25">
      <c r="A58" s="18"/>
      <c r="B58" s="12" t="s">
        <v>100</v>
      </c>
      <c r="C58" s="25"/>
      <c r="D58" s="19">
        <v>0</v>
      </c>
      <c r="E58" s="19">
        <v>112.8</v>
      </c>
      <c r="F58" s="19">
        <v>112.8</v>
      </c>
      <c r="G58" s="19">
        <v>112.8</v>
      </c>
      <c r="H58" s="30"/>
      <c r="I58" s="31"/>
      <c r="J58" s="31"/>
      <c r="K58" s="31"/>
      <c r="L58" s="43"/>
      <c r="M58" s="31"/>
    </row>
    <row r="59" spans="1:16" ht="15.75" x14ac:dyDescent="0.25">
      <c r="A59" s="18"/>
      <c r="B59" s="20" t="s">
        <v>11</v>
      </c>
      <c r="C59" s="30"/>
      <c r="D59" s="22">
        <f>D58</f>
        <v>0</v>
      </c>
      <c r="E59" s="22">
        <f t="shared" ref="E59:G59" si="12">E58</f>
        <v>112.8</v>
      </c>
      <c r="F59" s="22">
        <f t="shared" si="12"/>
        <v>112.8</v>
      </c>
      <c r="G59" s="22">
        <f t="shared" si="12"/>
        <v>112.8</v>
      </c>
      <c r="H59" s="30"/>
      <c r="I59" s="19"/>
      <c r="J59" s="19"/>
      <c r="K59" s="19"/>
      <c r="L59" s="19"/>
      <c r="M59" s="19"/>
    </row>
    <row r="60" spans="1:16" ht="15.75" x14ac:dyDescent="0.25">
      <c r="A60" s="21"/>
      <c r="B60" s="30" t="s">
        <v>12</v>
      </c>
      <c r="C60" s="39"/>
      <c r="D60" s="40">
        <f>D18+D22+D27+D33+D36+D50+D53+D56+D59</f>
        <v>2464.8999999999996</v>
      </c>
      <c r="E60" s="40">
        <f>E18+E22+E27+E33+E36+E50+E53+E56+E59</f>
        <v>2401.1000000000004</v>
      </c>
      <c r="F60" s="40">
        <f>F18+F22+F27+F33+F36+F50+F53+F56+F59</f>
        <v>2458.3000000000002</v>
      </c>
      <c r="G60" s="40">
        <f>G18+G22+G27+G33+G36+G50+G53+G56+G59</f>
        <v>2466.9</v>
      </c>
      <c r="H60" s="56"/>
      <c r="I60" s="56"/>
      <c r="J60" s="56"/>
      <c r="K60" s="56"/>
      <c r="L60" s="56"/>
      <c r="M60" s="56"/>
    </row>
  </sheetData>
  <mergeCells count="50">
    <mergeCell ref="A19:A20"/>
    <mergeCell ref="B19:B20"/>
    <mergeCell ref="A11:A13"/>
    <mergeCell ref="B11:B13"/>
    <mergeCell ref="C11:C13"/>
    <mergeCell ref="C19:C20"/>
    <mergeCell ref="D11:D13"/>
    <mergeCell ref="E11:E13"/>
    <mergeCell ref="A8:A10"/>
    <mergeCell ref="B8:B10"/>
    <mergeCell ref="C8:C10"/>
    <mergeCell ref="D8:G8"/>
    <mergeCell ref="D9:D10"/>
    <mergeCell ref="E9:E10"/>
    <mergeCell ref="G9:G10"/>
    <mergeCell ref="E28:E29"/>
    <mergeCell ref="E23:E25"/>
    <mergeCell ref="A37:A38"/>
    <mergeCell ref="B37:B38"/>
    <mergeCell ref="C34:C35"/>
    <mergeCell ref="C37:C38"/>
    <mergeCell ref="D23:D25"/>
    <mergeCell ref="A23:A25"/>
    <mergeCell ref="A28:A29"/>
    <mergeCell ref="B28:B29"/>
    <mergeCell ref="B23:B25"/>
    <mergeCell ref="C23:C25"/>
    <mergeCell ref="H60:M60"/>
    <mergeCell ref="J9:M9"/>
    <mergeCell ref="G11:G13"/>
    <mergeCell ref="G19:G20"/>
    <mergeCell ref="G23:G25"/>
    <mergeCell ref="H9:H10"/>
    <mergeCell ref="I9:I10"/>
    <mergeCell ref="I3:M3"/>
    <mergeCell ref="A5:M5"/>
    <mergeCell ref="A6:M6"/>
    <mergeCell ref="F28:F29"/>
    <mergeCell ref="H1:M1"/>
    <mergeCell ref="H2:M2"/>
    <mergeCell ref="G28:G29"/>
    <mergeCell ref="H8:M8"/>
    <mergeCell ref="F9:F10"/>
    <mergeCell ref="F11:F13"/>
    <mergeCell ref="F19:F20"/>
    <mergeCell ref="F23:F25"/>
    <mergeCell ref="D19:D20"/>
    <mergeCell ref="E19:E20"/>
    <mergeCell ref="C28:C29"/>
    <mergeCell ref="D28:D29"/>
  </mergeCells>
  <pageMargins left="0" right="0" top="0.39370078740157483" bottom="0.19685039370078741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</cp:lastModifiedBy>
  <cp:lastPrinted>2021-01-20T07:14:24Z</cp:lastPrinted>
  <dcterms:created xsi:type="dcterms:W3CDTF">2019-07-26T12:09:38Z</dcterms:created>
  <dcterms:modified xsi:type="dcterms:W3CDTF">2021-01-20T07:15:47Z</dcterms:modified>
</cp:coreProperties>
</file>